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KD/"/>
    </mc:Choice>
  </mc:AlternateContent>
  <xr:revisionPtr revIDLastSave="0" documentId="13_ncr:1_{21C1FFA5-EBC7-504B-8396-7D06C2784D05}" xr6:coauthVersionLast="47" xr6:coauthVersionMax="47" xr10:uidLastSave="{00000000-0000-0000-0000-000000000000}"/>
  <bookViews>
    <workbookView xWindow="-20" yWindow="500" windowWidth="23960" windowHeight="23500" xr2:uid="{04CEF2B3-485D-E24A-84EC-E993810BD1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0" i="1" l="1"/>
  <c r="B79" i="1"/>
  <c r="B77" i="1"/>
  <c r="B76" i="1"/>
  <c r="D32" i="1"/>
  <c r="C32" i="1"/>
  <c r="B32" i="1"/>
  <c r="D31" i="1"/>
  <c r="C31" i="1"/>
  <c r="B31" i="1"/>
  <c r="D29" i="1"/>
  <c r="C29" i="1"/>
  <c r="B29" i="1"/>
  <c r="D28" i="1"/>
  <c r="C28" i="1"/>
  <c r="B28" i="1"/>
  <c r="B47" i="1"/>
  <c r="B46" i="1"/>
  <c r="B44" i="1"/>
  <c r="B43" i="1"/>
  <c r="E16" i="1"/>
  <c r="D16" i="1"/>
  <c r="C16" i="1"/>
  <c r="B16" i="1"/>
  <c r="E15" i="1"/>
  <c r="D15" i="1"/>
  <c r="C15" i="1"/>
  <c r="B15" i="1"/>
  <c r="B13" i="1"/>
  <c r="C13" i="1"/>
  <c r="D13" i="1"/>
  <c r="E13" i="1"/>
  <c r="E12" i="1"/>
  <c r="D12" i="1"/>
  <c r="C12" i="1"/>
  <c r="B12" i="1"/>
</calcChain>
</file>

<file path=xl/sharedStrings.xml><?xml version="1.0" encoding="utf-8"?>
<sst xmlns="http://schemas.openxmlformats.org/spreadsheetml/2006/main" count="49" uniqueCount="21">
  <si>
    <t>Kd</t>
  </si>
  <si>
    <t>Data</t>
  </si>
  <si>
    <t>h</t>
  </si>
  <si>
    <t>STD, Kd</t>
  </si>
  <si>
    <t>AVERAGE, Kd</t>
  </si>
  <si>
    <t>Average, h</t>
  </si>
  <si>
    <t>STD, h</t>
  </si>
  <si>
    <t>yCAF-1</t>
  </si>
  <si>
    <t>yKER</t>
  </si>
  <si>
    <t>211216n1</t>
  </si>
  <si>
    <t>211216 n2</t>
  </si>
  <si>
    <t>20bp</t>
  </si>
  <si>
    <t>220324n1</t>
  </si>
  <si>
    <t>220324n2</t>
  </si>
  <si>
    <t>220324n3</t>
  </si>
  <si>
    <t>yWHD</t>
  </si>
  <si>
    <t>211206n1</t>
  </si>
  <si>
    <t>211206n2</t>
  </si>
  <si>
    <t>211026n1</t>
  </si>
  <si>
    <t>211026n2</t>
  </si>
  <si>
    <t>211026n3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</si>
</sst>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FA1CD-D941-C442-98CF-CE6D6EEC8C97}">
  <dimension ref="A4:M80"/>
  <sheetViews>
    <sheetView tabSelected="1" topLeftCell="A16" workbookViewId="0">
      <selection activeCell="A53" sqref="A53"/>
    </sheetView>
  </sheetViews>
  <sheetFormatPr baseColWidth="10" defaultRowHeight="16" x14ac:dyDescent="0.2"/>
  <cols>
    <col min="1" max="1" width="13.6640625" customWidth="1"/>
  </cols>
  <sheetData>
    <row r="4" spans="1:13" x14ac:dyDescent="0.2">
      <c r="A4" s="8" t="s">
        <v>7</v>
      </c>
    </row>
    <row r="5" spans="1:13" x14ac:dyDescent="0.2">
      <c r="B5" s="3">
        <v>30</v>
      </c>
      <c r="C5" s="3"/>
      <c r="D5" s="3"/>
      <c r="E5" s="3">
        <v>40</v>
      </c>
      <c r="F5" s="3"/>
      <c r="G5" s="3"/>
      <c r="H5" s="3">
        <v>50</v>
      </c>
      <c r="I5" s="3"/>
      <c r="J5" s="3"/>
      <c r="K5" s="3">
        <v>80</v>
      </c>
      <c r="L5" s="3"/>
      <c r="M5" s="3"/>
    </row>
    <row r="6" spans="1:13" x14ac:dyDescent="0.2">
      <c r="A6" t="s">
        <v>1</v>
      </c>
      <c r="B6">
        <v>210921</v>
      </c>
      <c r="C6">
        <v>211001</v>
      </c>
      <c r="D6">
        <v>211004</v>
      </c>
      <c r="E6">
        <v>210921</v>
      </c>
      <c r="F6">
        <v>211001</v>
      </c>
      <c r="G6">
        <v>211004</v>
      </c>
      <c r="H6">
        <v>210921</v>
      </c>
      <c r="I6">
        <v>211001</v>
      </c>
      <c r="J6">
        <v>211004</v>
      </c>
      <c r="K6">
        <v>210921</v>
      </c>
      <c r="L6">
        <v>211001</v>
      </c>
      <c r="M6">
        <v>211004</v>
      </c>
    </row>
    <row r="7" spans="1:13" x14ac:dyDescent="0.2">
      <c r="A7" t="s">
        <v>0</v>
      </c>
      <c r="B7">
        <v>329</v>
      </c>
      <c r="C7">
        <v>310</v>
      </c>
      <c r="D7">
        <v>352</v>
      </c>
      <c r="E7">
        <v>98</v>
      </c>
      <c r="F7">
        <v>97</v>
      </c>
      <c r="G7">
        <v>75</v>
      </c>
      <c r="H7">
        <v>61</v>
      </c>
      <c r="I7">
        <v>81</v>
      </c>
      <c r="J7">
        <v>47</v>
      </c>
      <c r="K7">
        <v>42</v>
      </c>
      <c r="L7">
        <v>62</v>
      </c>
      <c r="M7">
        <v>38</v>
      </c>
    </row>
    <row r="8" spans="1:13" x14ac:dyDescent="0.2">
      <c r="A8" t="s">
        <v>2</v>
      </c>
      <c r="B8">
        <v>2.1</v>
      </c>
      <c r="C8">
        <v>2.7</v>
      </c>
      <c r="D8">
        <v>2.5</v>
      </c>
      <c r="E8">
        <v>2</v>
      </c>
      <c r="F8">
        <v>2.4</v>
      </c>
      <c r="G8">
        <v>2.2999999999999998</v>
      </c>
      <c r="H8">
        <v>2.2999999999999998</v>
      </c>
      <c r="I8">
        <v>1.8</v>
      </c>
      <c r="J8">
        <v>2.6</v>
      </c>
      <c r="K8">
        <v>2.2000000000000002</v>
      </c>
      <c r="L8">
        <v>2.2000000000000002</v>
      </c>
      <c r="M8">
        <v>2.2000000000000002</v>
      </c>
    </row>
    <row r="11" spans="1:13" x14ac:dyDescent="0.2">
      <c r="B11" s="2">
        <v>30</v>
      </c>
      <c r="C11" s="2">
        <v>40</v>
      </c>
      <c r="D11" s="2">
        <v>50</v>
      </c>
      <c r="E11" s="2">
        <v>80</v>
      </c>
    </row>
    <row r="12" spans="1:13" x14ac:dyDescent="0.2">
      <c r="A12" t="s">
        <v>4</v>
      </c>
      <c r="B12" s="2">
        <f>AVERAGE(B7:D7)</f>
        <v>330.33333333333331</v>
      </c>
      <c r="C12" s="2">
        <f>AVERAGE(E7:G7)</f>
        <v>90</v>
      </c>
      <c r="D12" s="2">
        <f>AVERAGE(H7:J7)</f>
        <v>63</v>
      </c>
      <c r="E12" s="2">
        <f>AVERAGE(K7:M7)</f>
        <v>47.333333333333336</v>
      </c>
    </row>
    <row r="13" spans="1:13" x14ac:dyDescent="0.2">
      <c r="A13" t="s">
        <v>3</v>
      </c>
      <c r="B13" s="2">
        <f>STDEV(B7:D7)</f>
        <v>21.031722072463143</v>
      </c>
      <c r="C13" s="2">
        <f>STDEV(E7:G7)</f>
        <v>13</v>
      </c>
      <c r="D13" s="2">
        <f>STDEV(H7:J7)</f>
        <v>17.088007490635061</v>
      </c>
      <c r="E13" s="2">
        <f>STDEV(K7:M7)</f>
        <v>12.858201014657279</v>
      </c>
    </row>
    <row r="14" spans="1:13" x14ac:dyDescent="0.2">
      <c r="B14" s="1"/>
      <c r="C14" s="1"/>
      <c r="D14" s="1"/>
      <c r="E14" s="1"/>
    </row>
    <row r="15" spans="1:13" x14ac:dyDescent="0.2">
      <c r="A15" t="s">
        <v>5</v>
      </c>
      <c r="B15" s="1">
        <f>AVERAGE(B8:D8)</f>
        <v>2.4333333333333336</v>
      </c>
      <c r="C15" s="1">
        <f>AVERAGE(E8:G8)</f>
        <v>2.2333333333333334</v>
      </c>
      <c r="D15" s="1">
        <f>AVERAGE(H8:J8)</f>
        <v>2.2333333333333329</v>
      </c>
      <c r="E15" s="1">
        <f>AVERAGE(K8:M8)</f>
        <v>2.2000000000000002</v>
      </c>
    </row>
    <row r="16" spans="1:13" x14ac:dyDescent="0.2">
      <c r="A16" t="s">
        <v>6</v>
      </c>
      <c r="B16" s="1">
        <f>STDEV(B8:D8)</f>
        <v>0.30550504633038705</v>
      </c>
      <c r="C16" s="1">
        <f>STDEV(E8:G8)</f>
        <v>0.20816659994661321</v>
      </c>
      <c r="D16" s="1">
        <f>STDEV(H8:J8)</f>
        <v>0.40414518843273883</v>
      </c>
      <c r="E16" s="1">
        <f>STDEV(K8:M8)</f>
        <v>0</v>
      </c>
    </row>
    <row r="19" spans="1:10" x14ac:dyDescent="0.2">
      <c r="A19" s="8" t="s">
        <v>8</v>
      </c>
    </row>
    <row r="20" spans="1:10" x14ac:dyDescent="0.2"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B21" s="3">
        <v>30</v>
      </c>
      <c r="C21" s="3"/>
      <c r="D21" s="3"/>
      <c r="E21" s="3">
        <v>40</v>
      </c>
      <c r="F21" s="3"/>
      <c r="G21" s="3"/>
      <c r="H21" s="3">
        <v>80</v>
      </c>
      <c r="I21" s="3"/>
      <c r="J21" s="3"/>
    </row>
    <row r="22" spans="1:10" x14ac:dyDescent="0.2">
      <c r="A22" t="s">
        <v>1</v>
      </c>
      <c r="B22">
        <v>211118</v>
      </c>
      <c r="C22">
        <v>211119</v>
      </c>
      <c r="D22">
        <v>211122</v>
      </c>
      <c r="E22">
        <v>211118</v>
      </c>
      <c r="F22">
        <v>211119</v>
      </c>
      <c r="G22">
        <v>211122</v>
      </c>
      <c r="H22" t="s">
        <v>12</v>
      </c>
      <c r="I22" t="s">
        <v>13</v>
      </c>
      <c r="J22" t="s">
        <v>14</v>
      </c>
    </row>
    <row r="23" spans="1:10" x14ac:dyDescent="0.2">
      <c r="A23" t="s">
        <v>0</v>
      </c>
      <c r="B23">
        <v>24</v>
      </c>
      <c r="C23">
        <v>16</v>
      </c>
      <c r="D23">
        <v>21</v>
      </c>
      <c r="E23">
        <v>16</v>
      </c>
      <c r="F23">
        <v>18</v>
      </c>
      <c r="G23">
        <v>23</v>
      </c>
      <c r="H23">
        <v>19</v>
      </c>
      <c r="I23">
        <v>17</v>
      </c>
      <c r="J23">
        <v>19</v>
      </c>
    </row>
    <row r="24" spans="1:10" x14ac:dyDescent="0.2">
      <c r="A24" t="s">
        <v>2</v>
      </c>
      <c r="B24">
        <v>2.2000000000000002</v>
      </c>
      <c r="C24">
        <v>4</v>
      </c>
      <c r="D24">
        <v>4</v>
      </c>
      <c r="E24">
        <v>3.1</v>
      </c>
      <c r="F24">
        <v>6.1</v>
      </c>
      <c r="G24">
        <v>4.8</v>
      </c>
      <c r="H24">
        <v>3.7</v>
      </c>
      <c r="I24">
        <v>4</v>
      </c>
      <c r="J24">
        <v>4.5</v>
      </c>
    </row>
    <row r="27" spans="1:10" x14ac:dyDescent="0.2">
      <c r="B27" s="2">
        <v>30</v>
      </c>
      <c r="C27" s="2">
        <v>40</v>
      </c>
      <c r="D27" s="2">
        <v>80</v>
      </c>
      <c r="E27" s="2"/>
    </row>
    <row r="28" spans="1:10" x14ac:dyDescent="0.2">
      <c r="A28" t="s">
        <v>4</v>
      </c>
      <c r="B28" s="2">
        <f>AVERAGE(B23:D23)</f>
        <v>20.333333333333332</v>
      </c>
      <c r="C28" s="2">
        <f>AVERAGE(E23:G23)</f>
        <v>19</v>
      </c>
      <c r="D28" s="2">
        <f>AVERAGE(H23:J23)</f>
        <v>18.333333333333332</v>
      </c>
      <c r="E28" s="2"/>
    </row>
    <row r="29" spans="1:10" x14ac:dyDescent="0.2">
      <c r="A29" t="s">
        <v>3</v>
      </c>
      <c r="B29" s="2">
        <f>STDEV(B23:D23)</f>
        <v>4.041451884327385</v>
      </c>
      <c r="C29" s="2">
        <f>STDEV(E23:G23)</f>
        <v>3.6055512754639891</v>
      </c>
      <c r="D29" s="2">
        <f>STDEV(H23:J23)</f>
        <v>1.1547005383792515</v>
      </c>
      <c r="E29" s="2"/>
    </row>
    <row r="30" spans="1:10" x14ac:dyDescent="0.2">
      <c r="B30" s="1"/>
      <c r="C30" s="1"/>
      <c r="D30" s="1"/>
      <c r="E30" s="1"/>
    </row>
    <row r="31" spans="1:10" x14ac:dyDescent="0.2">
      <c r="A31" t="s">
        <v>5</v>
      </c>
      <c r="B31" s="1">
        <f>AVERAGE(B24:D24)</f>
        <v>3.4</v>
      </c>
      <c r="C31" s="1">
        <f>AVERAGE(E24:G24)</f>
        <v>4.666666666666667</v>
      </c>
      <c r="D31" s="1">
        <f>AVERAGE(H24:J24)</f>
        <v>4.0666666666666664</v>
      </c>
      <c r="E31" s="1"/>
    </row>
    <row r="32" spans="1:10" x14ac:dyDescent="0.2">
      <c r="A32" t="s">
        <v>6</v>
      </c>
      <c r="B32" s="1">
        <f>STDEV(B24:D24)</f>
        <v>1.0392304845413272</v>
      </c>
      <c r="C32" s="1">
        <f>STDEV(E24:G24)</f>
        <v>1.5044378795195661</v>
      </c>
      <c r="D32" s="1">
        <f>STDEV(H24:J24)</f>
        <v>0.40414518843273795</v>
      </c>
      <c r="E32" s="1"/>
    </row>
    <row r="36" spans="1:4" x14ac:dyDescent="0.2">
      <c r="B36" s="3">
        <v>20</v>
      </c>
      <c r="C36" s="3"/>
      <c r="D36" s="3"/>
    </row>
    <row r="37" spans="1:4" x14ac:dyDescent="0.2">
      <c r="A37" t="s">
        <v>1</v>
      </c>
      <c r="B37" t="s">
        <v>9</v>
      </c>
      <c r="C37" t="s">
        <v>10</v>
      </c>
      <c r="D37">
        <v>211220</v>
      </c>
    </row>
    <row r="38" spans="1:4" x14ac:dyDescent="0.2">
      <c r="A38" t="s">
        <v>0</v>
      </c>
      <c r="B38">
        <v>49</v>
      </c>
      <c r="C38">
        <v>44</v>
      </c>
      <c r="D38">
        <v>53</v>
      </c>
    </row>
    <row r="39" spans="1:4" x14ac:dyDescent="0.2">
      <c r="A39" t="s">
        <v>2</v>
      </c>
      <c r="B39">
        <v>4.5</v>
      </c>
      <c r="C39">
        <v>9.1999999999999993</v>
      </c>
      <c r="D39">
        <v>5.0999999999999996</v>
      </c>
    </row>
    <row r="42" spans="1:4" x14ac:dyDescent="0.2">
      <c r="B42" s="2" t="s">
        <v>11</v>
      </c>
      <c r="C42" s="2"/>
      <c r="D42" s="2"/>
    </row>
    <row r="43" spans="1:4" x14ac:dyDescent="0.2">
      <c r="A43" t="s">
        <v>4</v>
      </c>
      <c r="B43" s="2">
        <f>AVERAGE(B38:D38)</f>
        <v>48.666666666666664</v>
      </c>
      <c r="C43" s="2"/>
      <c r="D43" s="2"/>
    </row>
    <row r="44" spans="1:4" x14ac:dyDescent="0.2">
      <c r="A44" t="s">
        <v>3</v>
      </c>
      <c r="B44" s="2">
        <f>STDEV(B38:D38)</f>
        <v>4.5092497528228943</v>
      </c>
      <c r="C44" s="2"/>
      <c r="D44" s="2"/>
    </row>
    <row r="45" spans="1:4" x14ac:dyDescent="0.2">
      <c r="B45" s="1"/>
      <c r="C45" s="1"/>
      <c r="D45" s="1"/>
    </row>
    <row r="46" spans="1:4" x14ac:dyDescent="0.2">
      <c r="A46" t="s">
        <v>5</v>
      </c>
      <c r="B46" s="1">
        <f>AVERAGE(B39:D39)</f>
        <v>6.2666666666666657</v>
      </c>
      <c r="C46" s="1"/>
      <c r="D46" s="1"/>
    </row>
    <row r="47" spans="1:4" x14ac:dyDescent="0.2">
      <c r="A47" t="s">
        <v>6</v>
      </c>
      <c r="B47" s="1">
        <f>STDEV(B39:D39)</f>
        <v>2.5579940057266248</v>
      </c>
      <c r="C47" s="1"/>
      <c r="D47" s="1"/>
    </row>
    <row r="53" spans="1:7" x14ac:dyDescent="0.2">
      <c r="A53" s="8" t="s">
        <v>15</v>
      </c>
    </row>
    <row r="55" spans="1:7" x14ac:dyDescent="0.2">
      <c r="A55" s="4"/>
      <c r="B55" s="7">
        <v>20</v>
      </c>
      <c r="C55" s="7"/>
      <c r="D55" s="7"/>
      <c r="E55" s="7"/>
      <c r="F55" s="7"/>
      <c r="G55" s="7"/>
    </row>
    <row r="56" spans="1:7" x14ac:dyDescent="0.2">
      <c r="A56" s="4" t="s">
        <v>1</v>
      </c>
      <c r="B56" s="4" t="s">
        <v>16</v>
      </c>
      <c r="C56" s="4" t="s">
        <v>17</v>
      </c>
      <c r="D56" s="4">
        <v>211220</v>
      </c>
      <c r="E56" s="4"/>
      <c r="F56" s="4"/>
      <c r="G56" s="4"/>
    </row>
    <row r="57" spans="1:7" x14ac:dyDescent="0.2">
      <c r="A57" s="4" t="s">
        <v>0</v>
      </c>
      <c r="B57" s="4">
        <v>149</v>
      </c>
      <c r="C57" s="4">
        <v>143</v>
      </c>
      <c r="D57" s="4">
        <v>159</v>
      </c>
      <c r="E57" s="4"/>
      <c r="F57" s="4"/>
      <c r="G57" s="4"/>
    </row>
    <row r="58" spans="1:7" x14ac:dyDescent="0.2">
      <c r="A58" s="4" t="s">
        <v>2</v>
      </c>
      <c r="B58" s="4">
        <v>1.1000000000000001</v>
      </c>
      <c r="C58" s="4">
        <v>1.3</v>
      </c>
      <c r="D58" s="4">
        <v>1.3</v>
      </c>
      <c r="E58" s="4"/>
      <c r="F58" s="4"/>
      <c r="G58" s="4"/>
    </row>
    <row r="59" spans="1:7" x14ac:dyDescent="0.2">
      <c r="A59" s="4"/>
      <c r="B59" s="4"/>
      <c r="C59" s="4"/>
      <c r="D59" s="4"/>
      <c r="E59" s="4"/>
      <c r="F59" s="4"/>
      <c r="G59" s="4"/>
    </row>
    <row r="60" spans="1:7" x14ac:dyDescent="0.2">
      <c r="A60" s="4"/>
      <c r="B60" s="4"/>
      <c r="C60" s="4"/>
      <c r="D60" s="4"/>
      <c r="E60" s="4"/>
      <c r="F60" s="4"/>
      <c r="G60" s="4"/>
    </row>
    <row r="61" spans="1:7" x14ac:dyDescent="0.2">
      <c r="A61" s="4"/>
      <c r="B61" s="5">
        <v>20</v>
      </c>
      <c r="C61" s="5"/>
      <c r="D61" s="5"/>
      <c r="E61" s="5"/>
      <c r="F61" s="4"/>
      <c r="G61" s="4"/>
    </row>
    <row r="62" spans="1:7" x14ac:dyDescent="0.2">
      <c r="A62" s="4" t="s">
        <v>4</v>
      </c>
      <c r="B62" s="5">
        <v>150</v>
      </c>
      <c r="C62" s="5"/>
      <c r="D62" s="5"/>
      <c r="E62" s="5"/>
      <c r="F62" s="4"/>
      <c r="G62" s="4"/>
    </row>
    <row r="63" spans="1:7" x14ac:dyDescent="0.2">
      <c r="A63" s="4" t="s">
        <v>3</v>
      </c>
      <c r="B63" s="5">
        <v>8</v>
      </c>
      <c r="C63" s="5"/>
      <c r="D63" s="5"/>
      <c r="E63" s="5"/>
      <c r="F63" s="4"/>
      <c r="G63" s="4"/>
    </row>
    <row r="64" spans="1:7" x14ac:dyDescent="0.2">
      <c r="A64" s="4"/>
      <c r="B64" s="6"/>
      <c r="C64" s="6"/>
      <c r="D64" s="6"/>
      <c r="E64" s="6"/>
      <c r="F64" s="4"/>
      <c r="G64" s="4"/>
    </row>
    <row r="65" spans="1:7" x14ac:dyDescent="0.2">
      <c r="A65" s="4" t="s">
        <v>5</v>
      </c>
      <c r="B65" s="6">
        <v>1.2</v>
      </c>
      <c r="C65" s="6"/>
      <c r="D65" s="6"/>
      <c r="E65" s="6"/>
      <c r="F65" s="4"/>
      <c r="G65" s="4"/>
    </row>
    <row r="66" spans="1:7" x14ac:dyDescent="0.2">
      <c r="A66" s="4" t="s">
        <v>6</v>
      </c>
      <c r="B66" s="6">
        <v>0.1</v>
      </c>
      <c r="C66" s="6"/>
      <c r="D66" s="6"/>
      <c r="E66" s="6"/>
      <c r="F66" s="4"/>
      <c r="G66" s="4"/>
    </row>
    <row r="67" spans="1:7" x14ac:dyDescent="0.2">
      <c r="A67" s="4"/>
      <c r="B67" s="4"/>
      <c r="C67" s="4"/>
      <c r="D67" s="4"/>
      <c r="E67" s="4"/>
      <c r="F67" s="4"/>
      <c r="G67" s="4"/>
    </row>
    <row r="68" spans="1:7" x14ac:dyDescent="0.2">
      <c r="A68" s="4"/>
      <c r="B68" s="4"/>
      <c r="C68" s="4"/>
      <c r="D68" s="4"/>
      <c r="E68" s="4"/>
      <c r="F68" s="4"/>
      <c r="G68" s="4"/>
    </row>
    <row r="69" spans="1:7" x14ac:dyDescent="0.2">
      <c r="B69" s="3">
        <v>80</v>
      </c>
      <c r="C69" s="3"/>
      <c r="D69" s="3"/>
      <c r="E69" s="3"/>
      <c r="F69" s="3"/>
      <c r="G69" s="3"/>
    </row>
    <row r="70" spans="1:7" x14ac:dyDescent="0.2">
      <c r="A70" t="s">
        <v>1</v>
      </c>
      <c r="B70" t="s">
        <v>18</v>
      </c>
      <c r="C70" t="s">
        <v>19</v>
      </c>
      <c r="D70" t="s">
        <v>20</v>
      </c>
    </row>
    <row r="71" spans="1:7" x14ac:dyDescent="0.2">
      <c r="A71" t="s">
        <v>0</v>
      </c>
      <c r="B71">
        <v>108</v>
      </c>
      <c r="C71">
        <v>129</v>
      </c>
      <c r="D71">
        <v>122</v>
      </c>
    </row>
    <row r="72" spans="1:7" x14ac:dyDescent="0.2">
      <c r="A72" t="s">
        <v>2</v>
      </c>
      <c r="B72">
        <v>2.2999999999999998</v>
      </c>
      <c r="C72">
        <v>1.9</v>
      </c>
      <c r="D72">
        <v>1.9</v>
      </c>
    </row>
    <row r="75" spans="1:7" x14ac:dyDescent="0.2">
      <c r="B75" s="2">
        <v>80</v>
      </c>
      <c r="C75" s="2"/>
      <c r="D75" s="2"/>
      <c r="E75" s="2"/>
    </row>
    <row r="76" spans="1:7" x14ac:dyDescent="0.2">
      <c r="A76" t="s">
        <v>4</v>
      </c>
      <c r="B76" s="2">
        <f>AVERAGE(B71:D71)</f>
        <v>119.66666666666667</v>
      </c>
      <c r="C76" s="2"/>
      <c r="D76" s="2"/>
      <c r="E76" s="2"/>
    </row>
    <row r="77" spans="1:7" x14ac:dyDescent="0.2">
      <c r="A77" t="s">
        <v>3</v>
      </c>
      <c r="B77" s="2">
        <f>STDEV(B71:D71)</f>
        <v>10.692676621563628</v>
      </c>
      <c r="C77" s="2"/>
      <c r="D77" s="2"/>
      <c r="E77" s="2"/>
    </row>
    <row r="78" spans="1:7" x14ac:dyDescent="0.2">
      <c r="B78" s="1"/>
      <c r="C78" s="1"/>
      <c r="D78" s="1"/>
      <c r="E78" s="1"/>
    </row>
    <row r="79" spans="1:7" x14ac:dyDescent="0.2">
      <c r="A79" t="s">
        <v>5</v>
      </c>
      <c r="B79" s="1">
        <f>AVERAGE(B72:D72)</f>
        <v>2.0333333333333332</v>
      </c>
      <c r="C79" s="1"/>
      <c r="D79" s="1"/>
      <c r="E79" s="1"/>
    </row>
    <row r="80" spans="1:7" x14ac:dyDescent="0.2">
      <c r="A80" t="s">
        <v>6</v>
      </c>
      <c r="B80" s="1">
        <f>STDEV(B72:D72)</f>
        <v>0.23094010767585024</v>
      </c>
      <c r="C80" s="1"/>
      <c r="D80" s="1"/>
      <c r="E80" s="1"/>
    </row>
  </sheetData>
  <mergeCells count="15">
    <mergeCell ref="B69:D69"/>
    <mergeCell ref="E69:G69"/>
    <mergeCell ref="B36:D36"/>
    <mergeCell ref="B21:D21"/>
    <mergeCell ref="E21:G21"/>
    <mergeCell ref="H21:J21"/>
    <mergeCell ref="B55:D55"/>
    <mergeCell ref="E55:G55"/>
    <mergeCell ref="B5:D5"/>
    <mergeCell ref="E5:G5"/>
    <mergeCell ref="H5:J5"/>
    <mergeCell ref="K5:M5"/>
    <mergeCell ref="B20:D20"/>
    <mergeCell ref="E20:G20"/>
    <mergeCell ref="H20:J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2021-10-06T18:36:52Z</dcterms:created>
  <dcterms:modified xsi:type="dcterms:W3CDTF">2022-10-04T21:12:42Z</dcterms:modified>
</cp:coreProperties>
</file>